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Sheet1!$B$2:$D$28</definedName>
    <definedName function="false" hidden="false" localSheetId="0" name="_xlnm.Print_Titles" vbProcedure="false">Sheet1!$1:$1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<sst xmlns="http://schemas.openxmlformats.org/spreadsheetml/2006/main" count="61" uniqueCount="36">
  <si>
    <t xml:space="preserve">PAKIET NR 2</t>
  </si>
  <si>
    <t xml:space="preserve">Lp</t>
  </si>
  <si>
    <t xml:space="preserve">BADANIE </t>
  </si>
  <si>
    <t xml:space="preserve">Szacowana ilość badań w okresie na okres 24 miesięcy</t>
  </si>
  <si>
    <t xml:space="preserve">J.m.</t>
  </si>
  <si>
    <t xml:space="preserve">Cena jednostkowa netto wg j.m.</t>
  </si>
  <si>
    <t xml:space="preserve">Wartość netto</t>
  </si>
  <si>
    <t xml:space="preserve">%VAT</t>
  </si>
  <si>
    <t xml:space="preserve">Wartość brutto</t>
  </si>
  <si>
    <t xml:space="preserve">BRAF V600 – badanie mutacji V600 genu BRAF (ICD-9: )</t>
  </si>
  <si>
    <t xml:space="preserve">szt.</t>
  </si>
  <si>
    <t xml:space="preserve">ALK-IHC – badanie ekspresji antygenu ALK (ICD-9: )</t>
  </si>
  <si>
    <t xml:space="preserve">ALK-FISH – badanie rearanżacji genu ALK (ICD-9: )</t>
  </si>
  <si>
    <t xml:space="preserve">EGFRmut – badanie mutacji genu EGFR (ICD-9: )</t>
  </si>
  <si>
    <t xml:space="preserve">KIT/PDGFRA – badanie mutacji genu KIT i PDGFRA (ICD-9: )</t>
  </si>
  <si>
    <t xml:space="preserve">BRCA-NGS – badanie mutacji germinalnych i somatycznych w genach BRCA1 i BRCA2 techniką NGS w materiale nowotworowym (ICD-9: )</t>
  </si>
  <si>
    <t xml:space="preserve">IDH – badanie mutacji genów IDH1 i IDH2 (ICD-9: )</t>
  </si>
  <si>
    <t xml:space="preserve">KRAS – badanie mutacji w genie KRAS (ICD-9: )</t>
  </si>
  <si>
    <t xml:space="preserve">MGMT – badanie metylacji promotora genu MGMT (ICD-9: )</t>
  </si>
  <si>
    <t xml:space="preserve">MSI – badanie niestabilności mikrosatelitarnej DNA PCR (ICD-9: )</t>
  </si>
  <si>
    <t xml:space="preserve">PD-L1 – badanie ekspresji antygenu PD-L1 (ICD-9: )</t>
  </si>
  <si>
    <t xml:space="preserve">ROS1-FISH – badanie rearanżacji genu ROS1 (ICD-9: )</t>
  </si>
  <si>
    <t xml:space="preserve">TERT – badanie mutacji promotora genu TERT (ICD-9: )</t>
  </si>
  <si>
    <t xml:space="preserve">RAS/BRAF – badanie mutacji w genach RAS (KRAS i NRAS) oraz BRAF (ICD-9: )</t>
  </si>
  <si>
    <t xml:space="preserve">Konsultacja specjalistyczna (Patomorfolog)</t>
  </si>
  <si>
    <t xml:space="preserve">HER - 2 met. FISH</t>
  </si>
  <si>
    <t xml:space="preserve">POLE - badanie mutacji genu POLE (ICD-9: )</t>
  </si>
  <si>
    <t xml:space="preserve">NGS panel kliniczny – Analiza istotnych klinicznie wariantów mających zastosowanie w doborze leczenia celowanego, met. NGS (ICD-9: )(obejmujący m.in.. EGFR, KRAS, BRAF, HER2, Met, PIK3CA, fuzje NTRK1/2/2, ALK, ROS1, FGFR1, RET, NRG1, NUTM1)</t>
  </si>
  <si>
    <t xml:space="preserve">HRD - badanie zaburzeń rekombinacji homologicznej metodą NGS (ICD-9: )</t>
  </si>
  <si>
    <t xml:space="preserve">MMR - badanie ekspresji antygenów MLH1, MSH2, MSH6, PMS2 (ICD-9: )</t>
  </si>
  <si>
    <t xml:space="preserve">EGFR T790M (ctDNA) - badanie mutacji T790M EGFR w wolnokrążącym DNA (płynna biopsja) (ICD-9: )</t>
  </si>
  <si>
    <t xml:space="preserve">HotSpot test – badanie najczęstszych mutacji somatycznych techniką NGS (ICD-9: )</t>
  </si>
  <si>
    <t xml:space="preserve">PIK3CA – badanie mutacji genu PIK3CA (ICD-9: )</t>
  </si>
  <si>
    <t xml:space="preserve">MDM2 - badanie amplifikacji genu MDM2 met. FISH (ICD-9: )</t>
  </si>
  <si>
    <t xml:space="preserve">p53 IHC - badanie ekspresji antygenu p53 w tkance nowotworowej (ICD-9: )</t>
  </si>
  <si>
    <t xml:space="preserve">Łączna wartość pakietu nr 2: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</si>
</sst>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\ [$zł-415]_-;\-* #,##0.00\ [$zł-415]_-;_-* \-??\ [$zł-415]_-;_-@_-"/>
  </numFmts>
  <fonts count="9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Amasis MT Pro Light"/>
      <family val="1"/>
      <charset val="238"/>
    </font>
    <font>
      <sz val="11"/>
      <name val="Amasis MT Pro Light"/>
      <family val="1"/>
      <charset val="238"/>
    </font>
    <font>
      <b val="true"/>
      <sz val="11"/>
      <color rgb="FF000000"/>
      <name val="Amasis MT Pro Light"/>
      <family val="1"/>
      <charset val="238"/>
    </font>
    <font>
      <b val="true"/>
      <sz val="11"/>
      <name val="Amasis MT Pro Light"/>
      <family val="1"/>
      <charset val="238"/>
    </font>
    <font>
      <sz val="11"/>
      <color rgb="FF000000"/>
      <name val="Amasis MT Pro Light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F2CFEE"/>
        <bgColor rgb="FFF2F2F2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 readingOrder="1"/>
      <protection locked="fals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 readingOrder="1"/>
      <protection locked="fals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 readingOrder="1"/>
      <protection locked="fals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top" textRotation="0" wrapText="true" indent="0" shrinkToFit="false" readingOrder="1"/>
      <protection locked="false" hidden="false"/>
    </xf>
    <xf numFmtId="164" fontId="8" fillId="5" borderId="1" xfId="0" applyFont="true" applyBorder="true" applyAlignment="true" applyProtection="true">
      <alignment horizontal="left" vertical="top" textRotation="0" wrapText="true" indent="0" shrinkToFit="false" readingOrder="1"/>
      <protection locked="false" hidden="false"/>
    </xf>
    <xf numFmtId="164" fontId="8" fillId="5" borderId="1" xfId="0" applyFont="true" applyBorder="true" applyAlignment="true" applyProtection="true">
      <alignment horizontal="right" vertical="top" textRotation="0" wrapText="true" indent="0" shrinkToFit="false" readingOrder="1"/>
      <protection locked="false" hidden="false"/>
    </xf>
    <xf numFmtId="164" fontId="8" fillId="5" borderId="1" xfId="0" applyFont="true" applyBorder="true" applyAlignment="true" applyProtection="true">
      <alignment horizontal="center" vertical="top" textRotation="0" wrapText="true" indent="0" shrinkToFit="false" readingOrder="1"/>
      <protection locked="false" hidden="false"/>
    </xf>
    <xf numFmtId="165" fontId="5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right" vertical="bottom" textRotation="0" wrapText="true" indent="0" shrinkToFit="false" readingOrder="1"/>
      <protection locked="false" hidden="false"/>
    </xf>
    <xf numFmtId="164" fontId="6" fillId="4" borderId="2" xfId="0" applyFont="true" applyBorder="true" applyAlignment="true" applyProtection="true">
      <alignment horizontal="right" vertical="bottom" textRotation="0" wrapText="true" indent="0" shrinkToFit="false" readingOrder="1"/>
      <protection locked="false" hidden="false"/>
    </xf>
    <xf numFmtId="165" fontId="5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F2CF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N23" activeCellId="0" sqref="N23"/>
    </sheetView>
  </sheetViews>
  <sheetFormatPr defaultColWidth="9.01171875" defaultRowHeight="12.75" zeroHeight="false" outlineLevelRow="0" outlineLevelCol="0"/>
  <cols>
    <col collapsed="false" customWidth="true" hidden="false" outlineLevel="0" max="1" min="1" style="0" width="0.14"/>
    <col collapsed="false" customWidth="true" hidden="false" outlineLevel="0" max="2" min="2" style="0" width="4.71"/>
    <col collapsed="false" customWidth="true" hidden="false" outlineLevel="0" max="3" min="3" style="0" width="106.86"/>
    <col collapsed="false" customWidth="true" hidden="false" outlineLevel="0" max="4" min="4" style="0" width="14.15"/>
    <col collapsed="false" customWidth="true" hidden="false" outlineLevel="0" max="5" min="5" style="0" width="7.86"/>
    <col collapsed="false" customWidth="true" hidden="false" outlineLevel="0" max="6" min="6" style="0" width="15.15"/>
    <col collapsed="false" customWidth="true" hidden="false" outlineLevel="0" max="7" min="7" style="0" width="19.71"/>
    <col collapsed="false" customWidth="true" hidden="false" outlineLevel="0" max="8" min="8" style="0" width="8.86"/>
    <col collapsed="false" customWidth="true" hidden="false" outlineLevel="0" max="9" min="9" style="0" width="19.71"/>
    <col collapsed="false" customWidth="true" hidden="false" outlineLevel="0" max="1024" min="1022" style="0" width="11.57"/>
  </cols>
  <sheetData>
    <row r="1" customFormat="false" ht="27" hidden="false" customHeight="true" outlineLevel="0" collapsed="false">
      <c r="A1" s="1" t="s">
        <v>0</v>
      </c>
      <c r="B1" s="2" t="s">
        <v>0</v>
      </c>
      <c r="C1" s="2"/>
      <c r="D1" s="2"/>
      <c r="E1" s="2"/>
      <c r="F1" s="2"/>
      <c r="G1" s="2"/>
      <c r="H1" s="2"/>
      <c r="I1" s="2"/>
    </row>
    <row r="2" customFormat="false" ht="79.5" hidden="false" customHeight="true" outlineLevel="0" collapsed="false">
      <c r="A2" s="3"/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6" t="s">
        <v>7</v>
      </c>
      <c r="I2" s="6" t="s">
        <v>8</v>
      </c>
    </row>
    <row r="3" customFormat="false" ht="12.75" hidden="false" customHeight="true" outlineLevel="0" collapsed="false">
      <c r="A3" s="3"/>
      <c r="B3" s="7" t="n">
        <v>1</v>
      </c>
      <c r="C3" s="8" t="s">
        <v>9</v>
      </c>
      <c r="D3" s="9" t="n">
        <v>26</v>
      </c>
      <c r="E3" s="10" t="s">
        <v>10</v>
      </c>
      <c r="F3" s="11"/>
      <c r="G3" s="11" t="n">
        <f aca="false">D3*F3</f>
        <v>0</v>
      </c>
      <c r="H3" s="12"/>
      <c r="I3" s="11" t="n">
        <f aca="false">(G3*H3/100)+G3</f>
        <v>0</v>
      </c>
    </row>
    <row r="4" customFormat="false" ht="12.75" hidden="false" customHeight="true" outlineLevel="0" collapsed="false">
      <c r="A4" s="3"/>
      <c r="B4" s="7" t="n">
        <v>2</v>
      </c>
      <c r="C4" s="8" t="s">
        <v>11</v>
      </c>
      <c r="D4" s="9" t="n">
        <v>4</v>
      </c>
      <c r="E4" s="10" t="s">
        <v>10</v>
      </c>
      <c r="F4" s="11"/>
      <c r="G4" s="11" t="n">
        <f aca="false">D4*F4</f>
        <v>0</v>
      </c>
      <c r="H4" s="12"/>
      <c r="I4" s="11" t="n">
        <f aca="false">(G4*H4/100)+G4</f>
        <v>0</v>
      </c>
    </row>
    <row r="5" customFormat="false" ht="12.75" hidden="false" customHeight="true" outlineLevel="0" collapsed="false">
      <c r="A5" s="3"/>
      <c r="B5" s="7" t="n">
        <v>3</v>
      </c>
      <c r="C5" s="8" t="s">
        <v>12</v>
      </c>
      <c r="D5" s="9" t="n">
        <v>38</v>
      </c>
      <c r="E5" s="10" t="s">
        <v>10</v>
      </c>
      <c r="F5" s="11"/>
      <c r="G5" s="11" t="n">
        <f aca="false">D5*F5</f>
        <v>0</v>
      </c>
      <c r="H5" s="12"/>
      <c r="I5" s="11" t="n">
        <f aca="false">(G5*H5/100)+G5</f>
        <v>0</v>
      </c>
    </row>
    <row r="6" customFormat="false" ht="12.75" hidden="false" customHeight="true" outlineLevel="0" collapsed="false">
      <c r="A6" s="3"/>
      <c r="B6" s="7" t="n">
        <v>4</v>
      </c>
      <c r="C6" s="8" t="s">
        <v>13</v>
      </c>
      <c r="D6" s="9" t="n">
        <v>48</v>
      </c>
      <c r="E6" s="10" t="s">
        <v>10</v>
      </c>
      <c r="F6" s="11"/>
      <c r="G6" s="11" t="n">
        <f aca="false">D6*F6</f>
        <v>0</v>
      </c>
      <c r="H6" s="12"/>
      <c r="I6" s="11" t="n">
        <f aca="false">(G6*H6/100)+G6</f>
        <v>0</v>
      </c>
    </row>
    <row r="7" customFormat="false" ht="12.75" hidden="false" customHeight="true" outlineLevel="0" collapsed="false">
      <c r="A7" s="3"/>
      <c r="B7" s="7" t="n">
        <v>5</v>
      </c>
      <c r="C7" s="8" t="s">
        <v>14</v>
      </c>
      <c r="D7" s="9" t="n">
        <v>12</v>
      </c>
      <c r="E7" s="10" t="s">
        <v>10</v>
      </c>
      <c r="F7" s="11"/>
      <c r="G7" s="11" t="n">
        <f aca="false">D7*F7</f>
        <v>0</v>
      </c>
      <c r="H7" s="12"/>
      <c r="I7" s="11" t="n">
        <f aca="false">(G7*H7/100)+G7</f>
        <v>0</v>
      </c>
    </row>
    <row r="8" customFormat="false" ht="30" hidden="false" customHeight="true" outlineLevel="0" collapsed="false">
      <c r="A8" s="3"/>
      <c r="B8" s="7" t="n">
        <v>6</v>
      </c>
      <c r="C8" s="8" t="s">
        <v>15</v>
      </c>
      <c r="D8" s="9" t="n">
        <v>140</v>
      </c>
      <c r="E8" s="10" t="s">
        <v>10</v>
      </c>
      <c r="F8" s="11"/>
      <c r="G8" s="11" t="n">
        <f aca="false">D8*F8</f>
        <v>0</v>
      </c>
      <c r="H8" s="12"/>
      <c r="I8" s="11" t="n">
        <f aca="false">(G8*H8/100)+G8</f>
        <v>0</v>
      </c>
    </row>
    <row r="9" customFormat="false" ht="12.75" hidden="false" customHeight="true" outlineLevel="0" collapsed="false">
      <c r="A9" s="3"/>
      <c r="B9" s="7" t="n">
        <v>7</v>
      </c>
      <c r="C9" s="8" t="s">
        <v>16</v>
      </c>
      <c r="D9" s="9" t="n">
        <v>8</v>
      </c>
      <c r="E9" s="10" t="s">
        <v>10</v>
      </c>
      <c r="F9" s="11"/>
      <c r="G9" s="11" t="n">
        <f aca="false">D9*F9</f>
        <v>0</v>
      </c>
      <c r="H9" s="12"/>
      <c r="I9" s="11" t="n">
        <f aca="false">(G9*H9/100)+G9</f>
        <v>0</v>
      </c>
    </row>
    <row r="10" customFormat="false" ht="12.75" hidden="false" customHeight="true" outlineLevel="0" collapsed="false">
      <c r="A10" s="3"/>
      <c r="B10" s="7" t="n">
        <v>8</v>
      </c>
      <c r="C10" s="8" t="s">
        <v>17</v>
      </c>
      <c r="D10" s="9" t="n">
        <v>8</v>
      </c>
      <c r="E10" s="10" t="s">
        <v>10</v>
      </c>
      <c r="F10" s="11"/>
      <c r="G10" s="11" t="n">
        <f aca="false">D10*F10</f>
        <v>0</v>
      </c>
      <c r="H10" s="12"/>
      <c r="I10" s="11" t="n">
        <f aca="false">(G10*H10/100)+G10</f>
        <v>0</v>
      </c>
    </row>
    <row r="11" customFormat="false" ht="12.75" hidden="false" customHeight="true" outlineLevel="0" collapsed="false">
      <c r="A11" s="3"/>
      <c r="B11" s="7" t="n">
        <v>9</v>
      </c>
      <c r="C11" s="8" t="s">
        <v>18</v>
      </c>
      <c r="D11" s="9" t="n">
        <v>4</v>
      </c>
      <c r="E11" s="10" t="s">
        <v>10</v>
      </c>
      <c r="F11" s="11"/>
      <c r="G11" s="11" t="n">
        <f aca="false">D11*F11</f>
        <v>0</v>
      </c>
      <c r="H11" s="12"/>
      <c r="I11" s="11" t="n">
        <f aca="false">(G11*H11/100)+G11</f>
        <v>0</v>
      </c>
    </row>
    <row r="12" customFormat="false" ht="12.75" hidden="false" customHeight="true" outlineLevel="0" collapsed="false">
      <c r="A12" s="3"/>
      <c r="B12" s="7" t="n">
        <v>10</v>
      </c>
      <c r="C12" s="8" t="s">
        <v>19</v>
      </c>
      <c r="D12" s="9" t="n">
        <v>120</v>
      </c>
      <c r="E12" s="10" t="s">
        <v>10</v>
      </c>
      <c r="F12" s="11"/>
      <c r="G12" s="11" t="n">
        <f aca="false">D12*F12</f>
        <v>0</v>
      </c>
      <c r="H12" s="12"/>
      <c r="I12" s="11" t="n">
        <f aca="false">(G12*H12/100)+G12</f>
        <v>0</v>
      </c>
    </row>
    <row r="13" customFormat="false" ht="12.75" hidden="false" customHeight="true" outlineLevel="0" collapsed="false">
      <c r="A13" s="3"/>
      <c r="B13" s="7" t="n">
        <v>11</v>
      </c>
      <c r="C13" s="8" t="s">
        <v>20</v>
      </c>
      <c r="D13" s="9" t="n">
        <v>160</v>
      </c>
      <c r="E13" s="10" t="s">
        <v>10</v>
      </c>
      <c r="F13" s="11"/>
      <c r="G13" s="11" t="n">
        <f aca="false">D13*F13</f>
        <v>0</v>
      </c>
      <c r="H13" s="12"/>
      <c r="I13" s="11" t="n">
        <f aca="false">(G13*H13/100)+G13</f>
        <v>0</v>
      </c>
    </row>
    <row r="14" customFormat="false" ht="12.75" hidden="false" customHeight="true" outlineLevel="0" collapsed="false">
      <c r="A14" s="3"/>
      <c r="B14" s="7" t="n">
        <v>12</v>
      </c>
      <c r="C14" s="8" t="s">
        <v>21</v>
      </c>
      <c r="D14" s="9" t="n">
        <v>46</v>
      </c>
      <c r="E14" s="10" t="s">
        <v>10</v>
      </c>
      <c r="F14" s="11"/>
      <c r="G14" s="11" t="n">
        <f aca="false">D14*F14</f>
        <v>0</v>
      </c>
      <c r="H14" s="12"/>
      <c r="I14" s="11" t="n">
        <f aca="false">(G14*H14/100)+G14</f>
        <v>0</v>
      </c>
    </row>
    <row r="15" customFormat="false" ht="12.75" hidden="false" customHeight="true" outlineLevel="0" collapsed="false">
      <c r="A15" s="3"/>
      <c r="B15" s="7" t="n">
        <v>13</v>
      </c>
      <c r="C15" s="8" t="s">
        <v>22</v>
      </c>
      <c r="D15" s="9" t="n">
        <v>4</v>
      </c>
      <c r="E15" s="10" t="s">
        <v>10</v>
      </c>
      <c r="F15" s="11"/>
      <c r="G15" s="11" t="n">
        <f aca="false">D15*F15</f>
        <v>0</v>
      </c>
      <c r="H15" s="12"/>
      <c r="I15" s="11" t="n">
        <f aca="false">(G15*H15/100)+G15</f>
        <v>0</v>
      </c>
    </row>
    <row r="16" customFormat="false" ht="12.75" hidden="false" customHeight="true" outlineLevel="0" collapsed="false">
      <c r="A16" s="3"/>
      <c r="B16" s="7" t="n">
        <v>14</v>
      </c>
      <c r="C16" s="8" t="s">
        <v>23</v>
      </c>
      <c r="D16" s="9" t="n">
        <v>104</v>
      </c>
      <c r="E16" s="10" t="s">
        <v>10</v>
      </c>
      <c r="F16" s="11"/>
      <c r="G16" s="11" t="n">
        <f aca="false">D16*F16</f>
        <v>0</v>
      </c>
      <c r="H16" s="12"/>
      <c r="I16" s="11" t="n">
        <f aca="false">(G16*H16/100)+G16</f>
        <v>0</v>
      </c>
    </row>
    <row r="17" customFormat="false" ht="12.75" hidden="false" customHeight="true" outlineLevel="0" collapsed="false">
      <c r="A17" s="3"/>
      <c r="B17" s="7" t="n">
        <v>15</v>
      </c>
      <c r="C17" s="8" t="s">
        <v>24</v>
      </c>
      <c r="D17" s="9" t="n">
        <v>34</v>
      </c>
      <c r="E17" s="10" t="s">
        <v>10</v>
      </c>
      <c r="F17" s="11"/>
      <c r="G17" s="11" t="n">
        <f aca="false">D17*F17</f>
        <v>0</v>
      </c>
      <c r="H17" s="12"/>
      <c r="I17" s="11" t="n">
        <f aca="false">(G17*H17/100)+G17</f>
        <v>0</v>
      </c>
    </row>
    <row r="18" customFormat="false" ht="12.75" hidden="false" customHeight="true" outlineLevel="0" collapsed="false">
      <c r="A18" s="3"/>
      <c r="B18" s="7" t="n">
        <v>16</v>
      </c>
      <c r="C18" s="8" t="s">
        <v>25</v>
      </c>
      <c r="D18" s="9" t="n">
        <v>90</v>
      </c>
      <c r="E18" s="10" t="s">
        <v>10</v>
      </c>
      <c r="F18" s="11"/>
      <c r="G18" s="11" t="n">
        <f aca="false">D18*F18</f>
        <v>0</v>
      </c>
      <c r="H18" s="12"/>
      <c r="I18" s="11" t="n">
        <f aca="false">(G18*H18/100)+G18</f>
        <v>0</v>
      </c>
    </row>
    <row r="19" customFormat="false" ht="12.75" hidden="false" customHeight="true" outlineLevel="0" collapsed="false">
      <c r="A19" s="3"/>
      <c r="B19" s="7" t="n">
        <v>17</v>
      </c>
      <c r="C19" s="8" t="s">
        <v>26</v>
      </c>
      <c r="D19" s="9" t="n">
        <v>26</v>
      </c>
      <c r="E19" s="10" t="s">
        <v>10</v>
      </c>
      <c r="F19" s="11"/>
      <c r="G19" s="11" t="n">
        <f aca="false">D19*F19</f>
        <v>0</v>
      </c>
      <c r="H19" s="12"/>
      <c r="I19" s="11" t="n">
        <f aca="false">(G19*H19/100)+G19</f>
        <v>0</v>
      </c>
    </row>
    <row r="20" customFormat="false" ht="30" hidden="false" customHeight="true" outlineLevel="0" collapsed="false">
      <c r="A20" s="3"/>
      <c r="B20" s="7" t="n">
        <v>18</v>
      </c>
      <c r="C20" s="8" t="s">
        <v>27</v>
      </c>
      <c r="D20" s="9" t="n">
        <v>8</v>
      </c>
      <c r="E20" s="10" t="s">
        <v>10</v>
      </c>
      <c r="F20" s="11"/>
      <c r="G20" s="11" t="n">
        <f aca="false">D20*F20</f>
        <v>0</v>
      </c>
      <c r="H20" s="12"/>
      <c r="I20" s="11" t="n">
        <f aca="false">(G20*H20/100)+G20</f>
        <v>0</v>
      </c>
    </row>
    <row r="21" customFormat="false" ht="12.75" hidden="false" customHeight="true" outlineLevel="0" collapsed="false">
      <c r="A21" s="3"/>
      <c r="B21" s="7" t="n">
        <v>19</v>
      </c>
      <c r="C21" s="8" t="s">
        <v>28</v>
      </c>
      <c r="D21" s="9" t="n">
        <v>8</v>
      </c>
      <c r="E21" s="10" t="s">
        <v>10</v>
      </c>
      <c r="F21" s="11"/>
      <c r="G21" s="11" t="n">
        <f aca="false">D21*F21</f>
        <v>0</v>
      </c>
      <c r="H21" s="12"/>
      <c r="I21" s="11" t="n">
        <f aca="false">(G21*H21/100)+G21</f>
        <v>0</v>
      </c>
    </row>
    <row r="22" customFormat="false" ht="12.75" hidden="false" customHeight="true" outlineLevel="0" collapsed="false">
      <c r="A22" s="3"/>
      <c r="B22" s="7" t="n">
        <v>20</v>
      </c>
      <c r="C22" s="8" t="s">
        <v>29</v>
      </c>
      <c r="D22" s="9" t="n">
        <v>30</v>
      </c>
      <c r="E22" s="10" t="s">
        <v>10</v>
      </c>
      <c r="F22" s="11"/>
      <c r="G22" s="11" t="n">
        <f aca="false">D22*F22</f>
        <v>0</v>
      </c>
      <c r="H22" s="12"/>
      <c r="I22" s="11" t="n">
        <f aca="false">(G22*H22/100)+G22</f>
        <v>0</v>
      </c>
    </row>
    <row r="23" customFormat="false" ht="16.5" hidden="false" customHeight="true" outlineLevel="0" collapsed="false">
      <c r="A23" s="3"/>
      <c r="B23" s="7" t="n">
        <v>21</v>
      </c>
      <c r="C23" s="8" t="s">
        <v>30</v>
      </c>
      <c r="D23" s="9" t="n">
        <v>4</v>
      </c>
      <c r="E23" s="10" t="s">
        <v>10</v>
      </c>
      <c r="F23" s="11"/>
      <c r="G23" s="11" t="n">
        <f aca="false">D23*F23</f>
        <v>0</v>
      </c>
      <c r="H23" s="12"/>
      <c r="I23" s="11" t="n">
        <f aca="false">(G23*H23/100)+G23</f>
        <v>0</v>
      </c>
    </row>
    <row r="24" customFormat="false" ht="16.5" hidden="false" customHeight="true" outlineLevel="0" collapsed="false">
      <c r="A24" s="3"/>
      <c r="B24" s="7" t="n">
        <v>22</v>
      </c>
      <c r="C24" s="8" t="s">
        <v>31</v>
      </c>
      <c r="D24" s="9" t="n">
        <v>4</v>
      </c>
      <c r="E24" s="10" t="s">
        <v>10</v>
      </c>
      <c r="F24" s="11"/>
      <c r="G24" s="11" t="n">
        <f aca="false">D24*F24</f>
        <v>0</v>
      </c>
      <c r="H24" s="12"/>
      <c r="I24" s="11" t="n">
        <f aca="false">(G24*H24/100)+G24</f>
        <v>0</v>
      </c>
    </row>
    <row r="25" customFormat="false" ht="12.75" hidden="false" customHeight="true" outlineLevel="0" collapsed="false">
      <c r="A25" s="3"/>
      <c r="B25" s="7" t="n">
        <v>23</v>
      </c>
      <c r="C25" s="8" t="s">
        <v>32</v>
      </c>
      <c r="D25" s="9" t="n">
        <v>10</v>
      </c>
      <c r="E25" s="10" t="s">
        <v>10</v>
      </c>
      <c r="F25" s="11"/>
      <c r="G25" s="11" t="n">
        <f aca="false">D25*F25</f>
        <v>0</v>
      </c>
      <c r="H25" s="12"/>
      <c r="I25" s="11" t="n">
        <f aca="false">(G25*H25/100)+G25</f>
        <v>0</v>
      </c>
    </row>
    <row r="26" customFormat="false" ht="21.75" hidden="false" customHeight="true" outlineLevel="0" collapsed="false">
      <c r="A26" s="3"/>
      <c r="B26" s="7" t="n">
        <v>24</v>
      </c>
      <c r="C26" s="8" t="s">
        <v>33</v>
      </c>
      <c r="D26" s="9" t="n">
        <v>4</v>
      </c>
      <c r="E26" s="10" t="s">
        <v>10</v>
      </c>
      <c r="F26" s="11"/>
      <c r="G26" s="11" t="n">
        <f aca="false">D26*F26</f>
        <v>0</v>
      </c>
      <c r="H26" s="12"/>
      <c r="I26" s="11" t="n">
        <f aca="false">(G26*H26/100)+G26</f>
        <v>0</v>
      </c>
    </row>
    <row r="27" customFormat="false" ht="22.5" hidden="false" customHeight="true" outlineLevel="0" collapsed="false">
      <c r="A27" s="3"/>
      <c r="B27" s="7" t="n">
        <v>25</v>
      </c>
      <c r="C27" s="8" t="s">
        <v>34</v>
      </c>
      <c r="D27" s="9" t="n">
        <v>20</v>
      </c>
      <c r="E27" s="10" t="s">
        <v>10</v>
      </c>
      <c r="F27" s="11"/>
      <c r="G27" s="11" t="n">
        <f aca="false">D27*F27</f>
        <v>0</v>
      </c>
      <c r="H27" s="12"/>
      <c r="I27" s="11" t="n">
        <f aca="false">(G27*H27/100)+G27</f>
        <v>0</v>
      </c>
    </row>
    <row r="28" customFormat="false" ht="26.25" hidden="false" customHeight="true" outlineLevel="0" collapsed="false">
      <c r="A28" s="3"/>
      <c r="B28" s="13"/>
      <c r="C28" s="14" t="s">
        <v>35</v>
      </c>
      <c r="D28" s="14"/>
      <c r="E28" s="14"/>
      <c r="F28" s="14"/>
      <c r="G28" s="15" t="n">
        <f aca="false">SUM(G3:G27)</f>
        <v>0</v>
      </c>
      <c r="H28" s="16"/>
      <c r="I28" s="17" t="n">
        <f aca="false">SUM(I3:I27)</f>
        <v>0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I1"/>
    <mergeCell ref="C28:F28"/>
  </mergeCells>
  <printOptions headings="false" gridLines="false" gridLinesSet="true" horizontalCentered="false" verticalCentered="false"/>
  <pageMargins left="0.7875" right="0.7875" top="0.590277777777778" bottom="0.602083333333333" header="0.511805555555555" footer="0.393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&amp;L&amp;5Utworzono: 05.11.2025 11:36:51 przez MAŁGORZATA KAŹMIREK &amp;R&amp;5 e-Lab 2025 
Strona 1 z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Wielospecjalistyczny_Szpital_Wojewódzki_w_Gorzowie_Wlkp./7.0.0.3$Windows_X86_64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2025-11-05T11:38:58Z</dcterms:created>
  <dc:creator/>
  <dc:description/>
  <dc:language>pl-PL</dc:language>
  <cp:lastModifiedBy/>
  <cp:lastPrinted>2025-11-05T12:52:49Z</cp:lastPrinted>
  <dcterms:modified xsi:type="dcterms:W3CDTF">2025-11-17T09:27:39Z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