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02305\Downloads\Nowy folder\"/>
    </mc:Choice>
  </mc:AlternateContent>
  <xr:revisionPtr revIDLastSave="0" documentId="13_ncr:1_{2E767E5F-4C93-471E-AA73-ADE26BDBBA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I53" i="1" s="1"/>
  <c r="G61" i="1"/>
  <c r="I61" i="1" s="1"/>
  <c r="G64" i="1"/>
  <c r="I64" i="1" s="1"/>
  <c r="G65" i="1"/>
  <c r="I65" i="1" s="1"/>
  <c r="G69" i="1"/>
  <c r="I69" i="1" s="1"/>
  <c r="G74" i="1"/>
  <c r="I74" i="1" s="1"/>
  <c r="G43" i="1"/>
  <c r="I43" i="1" s="1"/>
  <c r="G29" i="1"/>
  <c r="I29" i="1" s="1"/>
  <c r="G36" i="1"/>
  <c r="I36" i="1" s="1"/>
  <c r="G11" i="1"/>
  <c r="I11" i="1" s="1"/>
  <c r="G15" i="1"/>
  <c r="I15" i="1" s="1"/>
  <c r="G16" i="1"/>
  <c r="I16" i="1" s="1"/>
  <c r="G21" i="1"/>
  <c r="I21" i="1" s="1"/>
  <c r="G6" i="1"/>
  <c r="I6" i="1" s="1"/>
  <c r="I76" i="1" l="1"/>
  <c r="G76" i="1"/>
</calcChain>
</file>

<file path=xl/sharedStrings.xml><?xml version="1.0" encoding="utf-8"?>
<sst xmlns="http://schemas.openxmlformats.org/spreadsheetml/2006/main" count="115" uniqueCount="100">
  <si>
    <t>Nazwa i adres Wykonawcy (podać):</t>
  </si>
  <si>
    <t>Pakiet nr 1</t>
  </si>
  <si>
    <t>Lp.</t>
  </si>
  <si>
    <t>Przedmiot zamówienia</t>
  </si>
  <si>
    <t>Nr asortymentu zamawiającego</t>
  </si>
  <si>
    <t>Jedn. miary</t>
  </si>
  <si>
    <t>Ilość</t>
  </si>
  <si>
    <t>Cena jedn.netto</t>
  </si>
  <si>
    <t>Wartość netto</t>
  </si>
  <si>
    <t>Stawka podatku VAT %</t>
  </si>
  <si>
    <t>Wartość brutto</t>
  </si>
  <si>
    <t xml:space="preserve">Numer katalogowy lub nazwa handlowa  
</t>
  </si>
  <si>
    <t xml:space="preserve">EAN
</t>
  </si>
  <si>
    <t>Kraj pochodzenia</t>
  </si>
  <si>
    <t>szt.</t>
  </si>
  <si>
    <t>Razem:</t>
  </si>
  <si>
    <t>Wypełniając wersję elektroniczną w rubryce stawka podatku VAT% należy wpisać tylko cyfrę np.: 8.</t>
  </si>
  <si>
    <t>Mikroprowadnik hybrydowy neuroradiologiczny</t>
  </si>
  <si>
    <t xml:space="preserve">średnica 0,007"; 0,008"; 0,010"; 0,012"; 0,014" </t>
  </si>
  <si>
    <t>część dystalna widoczna w promieniach RTG na długości 80 mm</t>
  </si>
  <si>
    <t>długości 120cm; 200 cm; 220 cm; 310cm;</t>
  </si>
  <si>
    <t>dostępne końcówki prosta i podwójnie zagięta</t>
  </si>
  <si>
    <t>Mikrocewnik prowadzący od 4.2F do 6F</t>
  </si>
  <si>
    <t>średnica proksymalna od 4.2 F do 6F</t>
  </si>
  <si>
    <t>długości 95 cm, 105cm, 115 cm, 120 cm, 125 cm, 135 cm,</t>
  </si>
  <si>
    <t>końcówka prosta i "wielozadaniowa"</t>
  </si>
  <si>
    <t>Y-łącznik z obrotowym systemem zamknięcia zastawki</t>
  </si>
  <si>
    <t>Mikrocewnik do wprowadzenia spiral</t>
  </si>
  <si>
    <t>średnice 0,017"; 0,021"; 0,024"; 0,029"; 0,032"; 0,04";</t>
  </si>
  <si>
    <t>długości 135 cm; 140 cm; 155cm</t>
  </si>
  <si>
    <t>dwa markery umieszczone dystalnie w odległości 3 cm, pokrycie hydrofilne</t>
  </si>
  <si>
    <t>nitinolowy stent wycinany laserowo</t>
  </si>
  <si>
    <t>samorozprężalny</t>
  </si>
  <si>
    <t>długość „ pushera”  200 cm</t>
  </si>
  <si>
    <t>dzięki "wtopioneym" tantalowym znacznikom stent jest doskonale widoczny podczas zabiegu</t>
  </si>
  <si>
    <t>możliwość wprowadzenia stentu o średnicy 4mm przez cewnik o świetle 0.017”</t>
  </si>
  <si>
    <t>obecność markerów platynowych w części proksymalnej i dystalnej stentu</t>
  </si>
  <si>
    <t>dostępne rozmiary średnice 4; 5; 6; długość 10mm-50mm</t>
  </si>
  <si>
    <t>Stent samorozprężalny wewnątrzczaszkowy</t>
  </si>
  <si>
    <t>wykonany z drutu nitynolowego</t>
  </si>
  <si>
    <t>dwa nieprzenikalne dla promieni rentgenowskich druty na całej długości stentu</t>
  </si>
  <si>
    <t>dostępny w zestawie z cewnikiem prowadzącym, wypychaczem, rurką wprowadzającą z łącznikiem do zastawki Y i torquerem</t>
  </si>
  <si>
    <t>dwa nieprzenikalne dla promieni RTG druty na całej długości stentu</t>
  </si>
  <si>
    <t>średnica od 3.5 do 5.5, długość od 12mm-75mm</t>
  </si>
  <si>
    <t>Mikrocewnik zbrojony neuroradiologiczny</t>
  </si>
  <si>
    <t>kopatybilny z małymi dostarczonymi flowdiverterami</t>
  </si>
  <si>
    <t>dostępne końcówki: prosta, zagięta 45 stopni, zagięta 90 stopni, zagięta 180 stopni z "krótkim nosem" 5mm, zagięta 180 stopni z "długim nosem" 7mm</t>
  </si>
  <si>
    <t>wszystkie końcówki dostępne w wersji zwykłej i miękkiej</t>
  </si>
  <si>
    <t>dostępna długość 160 cm</t>
  </si>
  <si>
    <t>kompatybilny z DMSO</t>
  </si>
  <si>
    <t>średnica wewnętrzna 0.017"</t>
  </si>
  <si>
    <t>Dwuświatłowy cewnik balonowy okluzyjny</t>
  </si>
  <si>
    <t>powłoka hydrofilna</t>
  </si>
  <si>
    <t>przeznaczony do użycia obwodowego i wewnątrzmózgowego</t>
  </si>
  <si>
    <t>służący do remodelingu, plastyki wazospazmu, podawania środków diagnostycznych i leków</t>
  </si>
  <si>
    <t>długość cewnika 160 cm</t>
  </si>
  <si>
    <t>dostępna wersja "short nose" do podawania histoakrylu</t>
  </si>
  <si>
    <t>zawory odpowietrzające,  jednokierunkowe,  na szczycie balonu</t>
  </si>
  <si>
    <t>dostępne długości balonów: 7, 9, 12, 15, 20 mm</t>
  </si>
  <si>
    <t>światło wewnętrzne 0.017"</t>
  </si>
  <si>
    <t>średnica cewnika 2.7F</t>
  </si>
  <si>
    <t>Odczepiarka do Coili metodą termiczną</t>
  </si>
  <si>
    <t>odczepiarka do coili metodą termiczną</t>
  </si>
  <si>
    <t>sygnalizacja wizualna i dźwiękowa poprawnego umocowania popychacza i odczepienia spirali</t>
  </si>
  <si>
    <t>Y-konektor obrotowy z zastawką</t>
  </si>
  <si>
    <t>Introduktor udowy</t>
  </si>
  <si>
    <t>średnice od 5-11F</t>
  </si>
  <si>
    <t>długość 11 cm i 23 cm</t>
  </si>
  <si>
    <t>zastawka hemostatyczna i boczny odpływ z kranikiem</t>
  </si>
  <si>
    <t>Prowadnik diagnostyczny teflonowy</t>
  </si>
  <si>
    <t xml:space="preserve">dostępne średnice: 0.018’’, 0.025’’, 0.032”, 0.035” , 0.038” </t>
  </si>
  <si>
    <t>dostępne długości: 150/180/200/260 cm</t>
  </si>
  <si>
    <t>posiadający miękką końcówkę typu J i prosta</t>
  </si>
  <si>
    <t>posiadający sztywną część proksymalną prowadnika zapewniającą dobrą sterowność</t>
  </si>
  <si>
    <t>Kateter angiograficzny zbrojony Vertebral, Headhunter</t>
  </si>
  <si>
    <t xml:space="preserve">Cewniki diagnostyczne zbrojone do zabiegów obwodowych, krzywizna Vertebral i Headhunter </t>
  </si>
  <si>
    <t>Stentretriever do mechanicznego udrażniania tętnic</t>
  </si>
  <si>
    <t>Spirala platynowa odczepiana termicznie</t>
  </si>
  <si>
    <t>dostępne ksztaty "compleX" (koszyk) i "helical"</t>
  </si>
  <si>
    <t>dostępne sztywności: standard, soft i supersoft</t>
  </si>
  <si>
    <t>średnice coili supersoft : 1-5mm</t>
  </si>
  <si>
    <t>dostępne długości dla coili 18: 20-65 cm</t>
  </si>
  <si>
    <t>czas odczepiania coili poniżej 1 s</t>
  </si>
  <si>
    <t>pusher coili nacinany progresywnie laserowo, na długości 15 cm</t>
  </si>
  <si>
    <t>bardzo miękka końcówka dystalna popychacza</t>
  </si>
  <si>
    <t xml:space="preserve">szt. </t>
  </si>
  <si>
    <r>
      <t xml:space="preserve">Załącznik nr 2 - cenowy 
</t>
    </r>
    <r>
      <rPr>
        <sz val="10"/>
        <color theme="1"/>
        <rFont val="Times New Roman"/>
        <family val="1"/>
        <charset val="238"/>
      </rPr>
      <t xml:space="preserve">Dostawa drobnego sprzętu medycznego jedno i wielorazowego użytku na potrzeby Wielospecjalistycznego Szpitala Wojewódzkiego w Gorzowie Wlkp. Spółka z o.o. ; </t>
    </r>
    <r>
      <rPr>
        <b/>
        <u/>
        <sz val="11"/>
        <color theme="1"/>
        <rFont val="Times New Roman"/>
        <family val="1"/>
        <charset val="238"/>
      </rPr>
      <t xml:space="preserve">Zestawy do leczenia tetniaków i naczyniaków  mózgu. </t>
    </r>
    <r>
      <rPr>
        <sz val="10"/>
        <color theme="1"/>
        <rFont val="Times New Roman"/>
        <family val="1"/>
        <charset val="238"/>
      </rPr>
      <t xml:space="preserve">
</t>
    </r>
    <r>
      <rPr>
        <b/>
        <sz val="10"/>
        <color theme="1"/>
        <rFont val="Times New Roman"/>
        <family val="1"/>
        <charset val="238"/>
      </rPr>
      <t xml:space="preserve">Numer sprawy: </t>
    </r>
  </si>
  <si>
    <t>41-NCHI-001</t>
  </si>
  <si>
    <t>41-NCHI-003</t>
  </si>
  <si>
    <t>41-NCHI-008</t>
  </si>
  <si>
    <t>41-NCHI-004</t>
  </si>
  <si>
    <t>41-NCHI-009</t>
  </si>
  <si>
    <t>41-NCHI-005</t>
  </si>
  <si>
    <t>46-NCHI-002</t>
  </si>
  <si>
    <t>41-NCHI-006</t>
  </si>
  <si>
    <t>41-NCHI-007</t>
  </si>
  <si>
    <t>41-NCHI-010</t>
  </si>
  <si>
    <t>41-NCHI-012</t>
  </si>
  <si>
    <t>41-NCHI-11</t>
  </si>
  <si>
    <t>41-NCHI-002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</si>
</sst>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FF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rgb="FF7F7F7F"/>
      <name val="Calibri"/>
      <family val="2"/>
      <charset val="238"/>
    </font>
    <font>
      <sz val="9"/>
      <name val="Times New Roman"/>
      <family val="1"/>
      <charset val="238"/>
    </font>
    <font>
      <i/>
      <sz val="11"/>
      <color rgb="FF808080"/>
      <name val="Czcionka tekstu podstawowego"/>
      <family val="2"/>
      <charset val="238"/>
    </font>
    <font>
      <i/>
      <sz val="9"/>
      <name val="Times New Roman"/>
      <family val="1"/>
      <charset val="238"/>
    </font>
    <font>
      <b/>
      <sz val="10"/>
      <color rgb="FF333300"/>
      <name val="Times New Roman"/>
      <family val="1"/>
      <charset val="238"/>
    </font>
    <font>
      <sz val="9"/>
      <color rgb="FF0000FF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theme="1"/>
      <name val="Tahoma"/>
      <family val="2"/>
      <charset val="238"/>
    </font>
    <font>
      <sz val="11"/>
      <color rgb="FF000000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BEEF4"/>
      </patternFill>
    </fill>
    <fill>
      <patternFill patternType="solid">
        <fgColor rgb="FFFFFF99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10" fillId="0" borderId="0" applyBorder="0" applyProtection="0"/>
    <xf numFmtId="0" fontId="12" fillId="0" borderId="0" applyBorder="0" applyProtection="0"/>
  </cellStyleXfs>
  <cellXfs count="61">
    <xf numFmtId="0" fontId="0" fillId="0" borderId="0" xfId="0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4" borderId="1" xfId="2" applyFont="1" applyFill="1" applyBorder="1" applyAlignment="1" applyProtection="1">
      <alignment horizontal="center" vertical="center" wrapText="1"/>
    </xf>
    <xf numFmtId="0" fontId="9" fillId="4" borderId="1" xfId="3" applyFont="1" applyFill="1" applyBorder="1" applyAlignment="1" applyProtection="1">
      <alignment horizontal="center" vertical="center" wrapText="1"/>
    </xf>
    <xf numFmtId="3" fontId="9" fillId="4" borderId="1" xfId="3" applyNumberFormat="1" applyFont="1" applyFill="1" applyBorder="1" applyAlignment="1" applyProtection="1">
      <alignment horizontal="center" vertical="center"/>
    </xf>
    <xf numFmtId="4" fontId="9" fillId="0" borderId="1" xfId="2" applyNumberFormat="1" applyFont="1" applyBorder="1" applyAlignment="1" applyProtection="1">
      <alignment horizontal="right" vertical="center"/>
    </xf>
    <xf numFmtId="4" fontId="9" fillId="0" borderId="1" xfId="1" applyNumberFormat="1" applyFont="1" applyBorder="1" applyAlignment="1">
      <alignment horizontal="right" vertical="center" wrapText="1"/>
    </xf>
    <xf numFmtId="1" fontId="9" fillId="0" borderId="1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right" vertical="center" wrapText="1"/>
    </xf>
    <xf numFmtId="0" fontId="9" fillId="0" borderId="1" xfId="1" applyFont="1" applyBorder="1" applyAlignment="1">
      <alignment vertical="top" wrapText="1"/>
    </xf>
    <xf numFmtId="4" fontId="11" fillId="4" borderId="4" xfId="1" applyNumberFormat="1" applyFont="1" applyFill="1" applyBorder="1" applyAlignment="1">
      <alignment horizontal="center" vertical="top" wrapText="1"/>
    </xf>
    <xf numFmtId="0" fontId="9" fillId="0" borderId="1" xfId="0" applyFont="1" applyBorder="1"/>
    <xf numFmtId="0" fontId="11" fillId="5" borderId="1" xfId="2" applyFont="1" applyFill="1" applyBorder="1" applyAlignment="1" applyProtection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4" fontId="14" fillId="3" borderId="1" xfId="1" applyNumberFormat="1" applyFont="1" applyFill="1" applyBorder="1" applyAlignment="1">
      <alignment vertical="center" wrapText="1"/>
    </xf>
    <xf numFmtId="0" fontId="14" fillId="4" borderId="1" xfId="1" applyFont="1" applyFill="1" applyBorder="1" applyAlignment="1">
      <alignment vertical="center" wrapText="1"/>
    </xf>
    <xf numFmtId="0" fontId="13" fillId="0" borderId="1" xfId="1" applyFont="1" applyBorder="1" applyAlignment="1">
      <alignment horizontal="center" vertical="center"/>
    </xf>
    <xf numFmtId="0" fontId="9" fillId="0" borderId="4" xfId="1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6" borderId="1" xfId="0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6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1" fillId="7" borderId="1" xfId="2" applyFont="1" applyFill="1" applyBorder="1" applyAlignment="1" applyProtection="1">
      <alignment horizontal="center" vertical="center" wrapText="1"/>
    </xf>
    <xf numFmtId="0" fontId="9" fillId="7" borderId="1" xfId="3" applyFont="1" applyFill="1" applyBorder="1" applyAlignment="1" applyProtection="1">
      <alignment horizontal="center" vertical="center" wrapText="1"/>
    </xf>
    <xf numFmtId="3" fontId="9" fillId="7" borderId="1" xfId="3" applyNumberFormat="1" applyFont="1" applyFill="1" applyBorder="1" applyAlignment="1" applyProtection="1">
      <alignment horizontal="center" vertical="center"/>
    </xf>
    <xf numFmtId="4" fontId="9" fillId="6" borderId="1" xfId="2" applyNumberFormat="1" applyFont="1" applyFill="1" applyBorder="1" applyAlignment="1" applyProtection="1">
      <alignment horizontal="right" vertical="center"/>
    </xf>
    <xf numFmtId="4" fontId="9" fillId="6" borderId="1" xfId="1" applyNumberFormat="1" applyFont="1" applyFill="1" applyBorder="1" applyAlignment="1">
      <alignment horizontal="right" vertical="center" wrapText="1"/>
    </xf>
    <xf numFmtId="1" fontId="9" fillId="6" borderId="1" xfId="1" applyNumberFormat="1" applyFont="1" applyFill="1" applyBorder="1" applyAlignment="1">
      <alignment horizontal="center" vertical="center" wrapText="1"/>
    </xf>
    <xf numFmtId="164" fontId="9" fillId="6" borderId="1" xfId="1" applyNumberFormat="1" applyFont="1" applyFill="1" applyBorder="1" applyAlignment="1">
      <alignment horizontal="right" vertical="center" wrapText="1"/>
    </xf>
    <xf numFmtId="0" fontId="9" fillId="6" borderId="1" xfId="1" applyFont="1" applyFill="1" applyBorder="1" applyAlignment="1">
      <alignment vertical="top" wrapText="1"/>
    </xf>
    <xf numFmtId="4" fontId="11" fillId="7" borderId="4" xfId="1" applyNumberFormat="1" applyFont="1" applyFill="1" applyBorder="1" applyAlignment="1">
      <alignment horizontal="center" vertical="top" wrapText="1"/>
    </xf>
    <xf numFmtId="0" fontId="9" fillId="6" borderId="1" xfId="0" applyFont="1" applyFill="1" applyBorder="1"/>
    <xf numFmtId="0" fontId="13" fillId="6" borderId="1" xfId="1" applyFont="1" applyFill="1" applyBorder="1" applyAlignment="1">
      <alignment horizontal="center" vertical="center" wrapText="1"/>
    </xf>
    <xf numFmtId="4" fontId="9" fillId="8" borderId="1" xfId="2" applyNumberFormat="1" applyFont="1" applyFill="1" applyBorder="1" applyAlignment="1" applyProtection="1">
      <alignment horizontal="right" vertical="center"/>
    </xf>
    <xf numFmtId="4" fontId="9" fillId="8" borderId="1" xfId="1" applyNumberFormat="1" applyFont="1" applyFill="1" applyBorder="1" applyAlignment="1">
      <alignment horizontal="right" vertical="center" wrapText="1"/>
    </xf>
    <xf numFmtId="1" fontId="9" fillId="8" borderId="1" xfId="1" applyNumberFormat="1" applyFont="1" applyFill="1" applyBorder="1" applyAlignment="1">
      <alignment horizontal="center" vertical="center" wrapText="1"/>
    </xf>
    <xf numFmtId="164" fontId="9" fillId="8" borderId="1" xfId="1" applyNumberFormat="1" applyFont="1" applyFill="1" applyBorder="1" applyAlignment="1">
      <alignment horizontal="right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22" fillId="0" borderId="0" xfId="0" applyFont="1"/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6" fillId="2" borderId="1" xfId="1" applyFont="1" applyFill="1" applyBorder="1" applyAlignment="1">
      <alignment horizontal="left" vertical="center" wrapText="1"/>
    </xf>
    <xf numFmtId="0" fontId="14" fillId="4" borderId="1" xfId="1" applyFont="1" applyFill="1" applyBorder="1" applyAlignment="1">
      <alignment horizontal="right" vertical="center" wrapText="1"/>
    </xf>
    <xf numFmtId="0" fontId="15" fillId="0" borderId="4" xfId="1" applyFont="1" applyBorder="1" applyAlignment="1">
      <alignment horizontal="left" vertical="center"/>
    </xf>
  </cellXfs>
  <cellStyles count="4">
    <cellStyle name="Excel Built-in Explanatory Text 2" xfId="3" xr:uid="{5B06AA95-2BB9-4037-80A4-FFBF3523650D}"/>
    <cellStyle name="Normalny" xfId="0" builtinId="0"/>
    <cellStyle name="Normalny 3" xfId="1" xr:uid="{6BDFDAEA-39E8-4452-AA22-097544DE3CDC}"/>
    <cellStyle name="Tekst objaśnienia 2" xfId="2" xr:uid="{C3C27D1E-81E6-4F54-9295-48FB93FCA6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77"/>
  <sheetViews>
    <sheetView tabSelected="1" workbookViewId="0">
      <selection activeCell="P13" sqref="P13"/>
    </sheetView>
  </sheetViews>
  <sheetFormatPr defaultRowHeight="15"/>
  <cols>
    <col min="1" max="1" width="5.7109375" style="55" customWidth="1"/>
    <col min="2" max="2" width="43.28515625" customWidth="1"/>
    <col min="3" max="3" width="12.85546875" customWidth="1"/>
    <col min="4" max="4" width="7" customWidth="1"/>
    <col min="5" max="5" width="7.42578125" customWidth="1"/>
    <col min="7" max="7" width="9.85546875" bestFit="1" customWidth="1"/>
    <col min="9" max="9" width="9.85546875" bestFit="1" customWidth="1"/>
    <col min="12" max="12" width="10.7109375" customWidth="1"/>
  </cols>
  <sheetData>
    <row r="2" spans="1:12" ht="54.75" customHeight="1">
      <c r="A2" s="56" t="s">
        <v>86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33" customHeight="1">
      <c r="A3" s="57" t="s">
        <v>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ht="24.95" customHeight="1">
      <c r="A4" s="58" t="s">
        <v>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52.5" customHeight="1">
      <c r="A5" s="1" t="s">
        <v>2</v>
      </c>
      <c r="B5" s="2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4" t="s">
        <v>11</v>
      </c>
      <c r="K5" s="5" t="s">
        <v>12</v>
      </c>
      <c r="L5" s="6" t="s">
        <v>13</v>
      </c>
    </row>
    <row r="6" spans="1:12" ht="39" customHeight="1">
      <c r="A6" s="53">
        <v>1</v>
      </c>
      <c r="B6" s="25" t="s">
        <v>17</v>
      </c>
      <c r="C6" s="37" t="s">
        <v>87</v>
      </c>
      <c r="D6" s="38" t="s">
        <v>14</v>
      </c>
      <c r="E6" s="39">
        <v>15</v>
      </c>
      <c r="F6" s="40"/>
      <c r="G6" s="41">
        <f>E6*F6</f>
        <v>0</v>
      </c>
      <c r="H6" s="42">
        <v>8</v>
      </c>
      <c r="I6" s="43">
        <f>G6+ROUND(G6*H6/100,2)</f>
        <v>0</v>
      </c>
      <c r="J6" s="44"/>
      <c r="K6" s="45"/>
      <c r="L6" s="46"/>
    </row>
    <row r="7" spans="1:12" ht="15" customHeight="1">
      <c r="A7" s="54"/>
      <c r="B7" s="26" t="s">
        <v>18</v>
      </c>
      <c r="C7" s="7"/>
      <c r="D7" s="8"/>
      <c r="E7" s="9"/>
      <c r="F7" s="10"/>
      <c r="G7" s="11"/>
      <c r="H7" s="12"/>
      <c r="I7" s="13"/>
      <c r="J7" s="14"/>
      <c r="K7" s="15"/>
      <c r="L7" s="16"/>
    </row>
    <row r="8" spans="1:12" ht="15" customHeight="1">
      <c r="A8" s="54"/>
      <c r="B8" s="27" t="s">
        <v>19</v>
      </c>
      <c r="C8" s="7"/>
      <c r="D8" s="8"/>
      <c r="E8" s="9"/>
      <c r="F8" s="10"/>
      <c r="G8" s="11"/>
      <c r="H8" s="12"/>
      <c r="I8" s="13"/>
      <c r="J8" s="14"/>
      <c r="K8" s="15"/>
      <c r="L8" s="16"/>
    </row>
    <row r="9" spans="1:12" ht="15" customHeight="1">
      <c r="A9" s="54"/>
      <c r="B9" s="27" t="s">
        <v>20</v>
      </c>
      <c r="C9" s="7"/>
      <c r="D9" s="8"/>
      <c r="E9" s="9"/>
      <c r="F9" s="10"/>
      <c r="G9" s="11"/>
      <c r="H9" s="12"/>
      <c r="I9" s="13"/>
      <c r="J9" s="14"/>
      <c r="K9" s="15"/>
      <c r="L9" s="16"/>
    </row>
    <row r="10" spans="1:12" ht="15" customHeight="1">
      <c r="A10" s="54"/>
      <c r="B10" s="27" t="s">
        <v>21</v>
      </c>
      <c r="C10" s="7"/>
      <c r="D10" s="8"/>
      <c r="E10" s="9"/>
      <c r="F10" s="10"/>
      <c r="G10" s="11"/>
      <c r="H10" s="12"/>
      <c r="I10" s="13"/>
      <c r="J10" s="14"/>
      <c r="K10" s="15"/>
      <c r="L10" s="16"/>
    </row>
    <row r="11" spans="1:12" ht="27" customHeight="1">
      <c r="A11" s="53">
        <v>2</v>
      </c>
      <c r="B11" s="28" t="s">
        <v>22</v>
      </c>
      <c r="C11" s="37" t="s">
        <v>88</v>
      </c>
      <c r="D11" s="38" t="s">
        <v>14</v>
      </c>
      <c r="E11" s="39">
        <v>10</v>
      </c>
      <c r="F11" s="40"/>
      <c r="G11" s="41">
        <f t="shared" ref="G11:G74" si="0">E11*F11</f>
        <v>0</v>
      </c>
      <c r="H11" s="42">
        <v>8</v>
      </c>
      <c r="I11" s="43">
        <f t="shared" ref="I11:I21" si="1">G11+ROUND(G11*H11/100,2)</f>
        <v>0</v>
      </c>
      <c r="J11" s="44"/>
      <c r="K11" s="45"/>
      <c r="L11" s="46"/>
    </row>
    <row r="12" spans="1:12" ht="15" customHeight="1">
      <c r="A12" s="54"/>
      <c r="B12" s="29" t="s">
        <v>23</v>
      </c>
      <c r="C12" s="7"/>
      <c r="D12" s="8"/>
      <c r="E12" s="9"/>
      <c r="F12" s="10"/>
      <c r="G12" s="11"/>
      <c r="H12" s="12"/>
      <c r="I12" s="13"/>
      <c r="J12" s="14"/>
      <c r="K12" s="15"/>
      <c r="L12" s="16"/>
    </row>
    <row r="13" spans="1:12" ht="27.75" customHeight="1">
      <c r="A13" s="54"/>
      <c r="B13" s="27" t="s">
        <v>24</v>
      </c>
      <c r="C13" s="7"/>
      <c r="D13" s="8"/>
      <c r="E13" s="9"/>
      <c r="F13" s="10"/>
      <c r="G13" s="11"/>
      <c r="H13" s="12"/>
      <c r="I13" s="13"/>
      <c r="J13" s="14"/>
      <c r="K13" s="15"/>
      <c r="L13" s="16"/>
    </row>
    <row r="14" spans="1:12" ht="15" customHeight="1">
      <c r="A14" s="54"/>
      <c r="B14" s="29" t="s">
        <v>25</v>
      </c>
      <c r="C14" s="7"/>
      <c r="D14" s="8"/>
      <c r="E14" s="9"/>
      <c r="F14" s="10"/>
      <c r="G14" s="11"/>
      <c r="H14" s="12"/>
      <c r="I14" s="13"/>
      <c r="J14" s="14"/>
      <c r="K14" s="15"/>
      <c r="L14" s="16"/>
    </row>
    <row r="15" spans="1:12" ht="28.5" customHeight="1">
      <c r="A15" s="53">
        <v>3</v>
      </c>
      <c r="B15" s="25" t="s">
        <v>26</v>
      </c>
      <c r="C15" s="37" t="s">
        <v>89</v>
      </c>
      <c r="D15" s="38" t="s">
        <v>14</v>
      </c>
      <c r="E15" s="39">
        <v>10</v>
      </c>
      <c r="F15" s="40"/>
      <c r="G15" s="41">
        <f t="shared" si="0"/>
        <v>0</v>
      </c>
      <c r="H15" s="42">
        <v>8</v>
      </c>
      <c r="I15" s="43">
        <f t="shared" si="1"/>
        <v>0</v>
      </c>
      <c r="J15" s="44"/>
      <c r="K15" s="45"/>
      <c r="L15" s="46"/>
    </row>
    <row r="16" spans="1:12" ht="27" customHeight="1">
      <c r="A16" s="53">
        <v>4</v>
      </c>
      <c r="B16" s="28" t="s">
        <v>27</v>
      </c>
      <c r="C16" s="37" t="s">
        <v>90</v>
      </c>
      <c r="D16" s="38" t="s">
        <v>14</v>
      </c>
      <c r="E16" s="39">
        <v>10</v>
      </c>
      <c r="F16" s="40"/>
      <c r="G16" s="41">
        <f t="shared" si="0"/>
        <v>0</v>
      </c>
      <c r="H16" s="42">
        <v>8</v>
      </c>
      <c r="I16" s="43">
        <f t="shared" si="1"/>
        <v>0</v>
      </c>
      <c r="J16" s="44"/>
      <c r="K16" s="45"/>
      <c r="L16" s="46"/>
    </row>
    <row r="17" spans="1:12" ht="15" customHeight="1">
      <c r="A17" s="54"/>
      <c r="B17" s="27" t="s">
        <v>28</v>
      </c>
      <c r="C17" s="7"/>
      <c r="D17" s="8"/>
      <c r="E17" s="9"/>
      <c r="F17" s="10"/>
      <c r="G17" s="11"/>
      <c r="H17" s="12"/>
      <c r="I17" s="13"/>
      <c r="J17" s="14"/>
      <c r="K17" s="15"/>
      <c r="L17" s="16"/>
    </row>
    <row r="18" spans="1:12" ht="15" customHeight="1">
      <c r="A18" s="54"/>
      <c r="B18" s="27" t="s">
        <v>25</v>
      </c>
      <c r="C18" s="7"/>
      <c r="D18" s="8"/>
      <c r="E18" s="9"/>
      <c r="F18" s="10"/>
      <c r="G18" s="11"/>
      <c r="H18" s="12"/>
      <c r="I18" s="13"/>
      <c r="J18" s="14"/>
      <c r="K18" s="15"/>
      <c r="L18" s="16"/>
    </row>
    <row r="19" spans="1:12" ht="15" customHeight="1">
      <c r="A19" s="54"/>
      <c r="B19" s="27" t="s">
        <v>29</v>
      </c>
      <c r="C19" s="7"/>
      <c r="D19" s="8"/>
      <c r="E19" s="9"/>
      <c r="F19" s="10"/>
      <c r="G19" s="11"/>
      <c r="H19" s="12"/>
      <c r="I19" s="13"/>
      <c r="J19" s="14"/>
      <c r="K19" s="15"/>
      <c r="L19" s="16"/>
    </row>
    <row r="20" spans="1:12" ht="15" customHeight="1">
      <c r="A20" s="54"/>
      <c r="B20" s="27" t="s">
        <v>30</v>
      </c>
      <c r="C20" s="7"/>
      <c r="D20" s="8"/>
      <c r="E20" s="9"/>
      <c r="F20" s="10"/>
      <c r="G20" s="11"/>
      <c r="H20" s="12"/>
      <c r="I20" s="13"/>
      <c r="J20" s="14"/>
      <c r="K20" s="15"/>
      <c r="L20" s="16"/>
    </row>
    <row r="21" spans="1:12" ht="33" customHeight="1">
      <c r="A21" s="53">
        <v>5</v>
      </c>
      <c r="B21" s="31" t="s">
        <v>76</v>
      </c>
      <c r="C21" s="37" t="s">
        <v>91</v>
      </c>
      <c r="D21" s="38" t="s">
        <v>14</v>
      </c>
      <c r="E21" s="39">
        <v>1</v>
      </c>
      <c r="F21" s="40"/>
      <c r="G21" s="41">
        <f t="shared" si="0"/>
        <v>0</v>
      </c>
      <c r="H21" s="42">
        <v>8</v>
      </c>
      <c r="I21" s="43">
        <f t="shared" si="1"/>
        <v>0</v>
      </c>
      <c r="J21" s="44"/>
      <c r="K21" s="45"/>
      <c r="L21" s="46"/>
    </row>
    <row r="22" spans="1:12" ht="27" customHeight="1">
      <c r="A22" s="54"/>
      <c r="B22" s="32" t="s">
        <v>31</v>
      </c>
      <c r="C22" s="7"/>
      <c r="D22" s="8"/>
      <c r="E22" s="9"/>
      <c r="F22" s="10"/>
      <c r="G22" s="11"/>
      <c r="H22" s="12"/>
      <c r="I22" s="13"/>
      <c r="J22" s="14"/>
      <c r="K22" s="15"/>
      <c r="L22" s="16"/>
    </row>
    <row r="23" spans="1:12" ht="24.75" customHeight="1">
      <c r="A23" s="54"/>
      <c r="B23" s="27" t="s">
        <v>32</v>
      </c>
      <c r="C23" s="7"/>
      <c r="D23" s="8"/>
      <c r="E23" s="9"/>
      <c r="F23" s="10"/>
      <c r="G23" s="11"/>
      <c r="H23" s="12"/>
      <c r="I23" s="13"/>
      <c r="J23" s="14"/>
      <c r="K23" s="15"/>
      <c r="L23" s="16"/>
    </row>
    <row r="24" spans="1:12" ht="22.5" customHeight="1">
      <c r="A24" s="54"/>
      <c r="B24" s="30" t="s">
        <v>33</v>
      </c>
      <c r="C24" s="7"/>
      <c r="D24" s="8"/>
      <c r="E24" s="9"/>
      <c r="F24" s="10"/>
      <c r="G24" s="11"/>
      <c r="H24" s="12"/>
      <c r="I24" s="13"/>
      <c r="J24" s="14"/>
      <c r="K24" s="15"/>
      <c r="L24" s="16"/>
    </row>
    <row r="25" spans="1:12" ht="33" customHeight="1">
      <c r="A25" s="54"/>
      <c r="B25" s="30" t="s">
        <v>34</v>
      </c>
      <c r="C25" s="7"/>
      <c r="D25" s="8"/>
      <c r="E25" s="9"/>
      <c r="F25" s="10"/>
      <c r="G25" s="11"/>
      <c r="H25" s="12"/>
      <c r="I25" s="13"/>
      <c r="J25" s="14"/>
      <c r="K25" s="15"/>
      <c r="L25" s="16"/>
    </row>
    <row r="26" spans="1:12" ht="33" customHeight="1">
      <c r="A26" s="54"/>
      <c r="B26" s="30" t="s">
        <v>35</v>
      </c>
      <c r="C26" s="7"/>
      <c r="D26" s="8"/>
      <c r="E26" s="9"/>
      <c r="F26" s="10"/>
      <c r="G26" s="11"/>
      <c r="H26" s="12"/>
      <c r="I26" s="13"/>
      <c r="J26" s="14"/>
      <c r="K26" s="15"/>
      <c r="L26" s="16"/>
    </row>
    <row r="27" spans="1:12" ht="32.25" customHeight="1">
      <c r="A27" s="54"/>
      <c r="B27" s="30" t="s">
        <v>36</v>
      </c>
      <c r="C27" s="17"/>
      <c r="D27" s="8"/>
      <c r="E27" s="9"/>
      <c r="F27" s="10"/>
      <c r="G27" s="11"/>
      <c r="H27" s="12"/>
      <c r="I27" s="13"/>
      <c r="J27" s="18"/>
      <c r="K27" s="15"/>
      <c r="L27" s="16"/>
    </row>
    <row r="28" spans="1:12" ht="32.25" customHeight="1">
      <c r="A28" s="54"/>
      <c r="B28" s="24" t="s">
        <v>37</v>
      </c>
      <c r="C28" s="17"/>
      <c r="D28" s="8"/>
      <c r="E28" s="9"/>
      <c r="F28" s="10"/>
      <c r="G28" s="11"/>
      <c r="H28" s="12"/>
      <c r="I28" s="13"/>
      <c r="J28" s="18"/>
      <c r="K28" s="15"/>
      <c r="L28" s="16"/>
    </row>
    <row r="29" spans="1:12" ht="32.25" customHeight="1">
      <c r="A29" s="53">
        <v>6</v>
      </c>
      <c r="B29" s="25" t="s">
        <v>38</v>
      </c>
      <c r="C29" s="37" t="s">
        <v>93</v>
      </c>
      <c r="D29" s="38" t="s">
        <v>14</v>
      </c>
      <c r="E29" s="39">
        <v>1</v>
      </c>
      <c r="F29" s="40"/>
      <c r="G29" s="41">
        <f t="shared" si="0"/>
        <v>0</v>
      </c>
      <c r="H29" s="42">
        <v>8</v>
      </c>
      <c r="I29" s="43">
        <f t="shared" ref="I29:I74" si="2">G29+ROUND(G29*H29/100,2)</f>
        <v>0</v>
      </c>
      <c r="J29" s="47"/>
      <c r="K29" s="45"/>
      <c r="L29" s="46"/>
    </row>
    <row r="30" spans="1:12" ht="23.25" customHeight="1">
      <c r="A30" s="54"/>
      <c r="B30" s="30" t="s">
        <v>39</v>
      </c>
      <c r="C30" s="17"/>
      <c r="D30" s="8"/>
      <c r="E30" s="9"/>
      <c r="F30" s="10"/>
      <c r="G30" s="11"/>
      <c r="H30" s="12"/>
      <c r="I30" s="13"/>
      <c r="J30" s="18"/>
      <c r="K30" s="15"/>
      <c r="L30" s="16"/>
    </row>
    <row r="31" spans="1:12" ht="32.25" customHeight="1">
      <c r="A31" s="54"/>
      <c r="B31" s="27" t="s">
        <v>19</v>
      </c>
      <c r="C31" s="17"/>
      <c r="D31" s="8"/>
      <c r="E31" s="9"/>
      <c r="F31" s="10"/>
      <c r="G31" s="11"/>
      <c r="H31" s="12"/>
      <c r="I31" s="13"/>
      <c r="J31" s="18"/>
      <c r="K31" s="15"/>
      <c r="L31" s="16"/>
    </row>
    <row r="32" spans="1:12" ht="32.25" customHeight="1">
      <c r="A32" s="54"/>
      <c r="B32" s="33" t="s">
        <v>40</v>
      </c>
      <c r="C32" s="17"/>
      <c r="D32" s="8"/>
      <c r="E32" s="9"/>
      <c r="F32" s="10"/>
      <c r="G32" s="11"/>
      <c r="H32" s="12"/>
      <c r="I32" s="13"/>
      <c r="J32" s="18"/>
      <c r="K32" s="15"/>
      <c r="L32" s="16"/>
    </row>
    <row r="33" spans="1:12" ht="57.75" customHeight="1">
      <c r="A33" s="54"/>
      <c r="B33" s="27" t="s">
        <v>41</v>
      </c>
      <c r="C33" s="17"/>
      <c r="D33" s="8"/>
      <c r="E33" s="9"/>
      <c r="F33" s="10"/>
      <c r="G33" s="11"/>
      <c r="H33" s="12"/>
      <c r="I33" s="13"/>
      <c r="J33" s="18"/>
      <c r="K33" s="15"/>
      <c r="L33" s="16"/>
    </row>
    <row r="34" spans="1:12" ht="32.25" customHeight="1">
      <c r="A34" s="54"/>
      <c r="B34" s="27" t="s">
        <v>42</v>
      </c>
      <c r="C34" s="17"/>
      <c r="D34" s="8"/>
      <c r="E34" s="9"/>
      <c r="F34" s="10"/>
      <c r="G34" s="11"/>
      <c r="H34" s="12"/>
      <c r="I34" s="13"/>
      <c r="J34" s="18"/>
      <c r="K34" s="15"/>
      <c r="L34" s="16"/>
    </row>
    <row r="35" spans="1:12" ht="32.25" customHeight="1">
      <c r="A35" s="54"/>
      <c r="B35" s="27" t="s">
        <v>43</v>
      </c>
      <c r="C35" s="17"/>
      <c r="D35" s="8"/>
      <c r="E35" s="9"/>
      <c r="F35" s="10"/>
      <c r="G35" s="11"/>
      <c r="H35" s="12"/>
      <c r="I35" s="13"/>
      <c r="J35" s="18"/>
      <c r="K35" s="15"/>
      <c r="L35" s="16"/>
    </row>
    <row r="36" spans="1:12" ht="28.5" customHeight="1">
      <c r="A36" s="53">
        <v>7</v>
      </c>
      <c r="B36" s="25" t="s">
        <v>44</v>
      </c>
      <c r="C36" s="37" t="s">
        <v>94</v>
      </c>
      <c r="D36" s="38" t="s">
        <v>14</v>
      </c>
      <c r="E36" s="39">
        <v>2</v>
      </c>
      <c r="F36" s="40"/>
      <c r="G36" s="41">
        <f t="shared" si="0"/>
        <v>0</v>
      </c>
      <c r="H36" s="42">
        <v>8</v>
      </c>
      <c r="I36" s="43">
        <f t="shared" si="2"/>
        <v>0</v>
      </c>
      <c r="J36" s="47"/>
      <c r="K36" s="45"/>
      <c r="L36" s="46"/>
    </row>
    <row r="37" spans="1:12" ht="32.25" customHeight="1">
      <c r="A37" s="54"/>
      <c r="B37" s="27" t="s">
        <v>45</v>
      </c>
      <c r="C37" s="17"/>
      <c r="D37" s="8"/>
      <c r="E37" s="9"/>
      <c r="F37" s="10"/>
      <c r="G37" s="11"/>
      <c r="H37" s="12"/>
      <c r="I37" s="13"/>
      <c r="J37" s="18"/>
      <c r="K37" s="15"/>
      <c r="L37" s="16"/>
    </row>
    <row r="38" spans="1:12" ht="59.25" customHeight="1">
      <c r="A38" s="54"/>
      <c r="B38" s="27" t="s">
        <v>46</v>
      </c>
      <c r="C38" s="17"/>
      <c r="D38" s="8"/>
      <c r="E38" s="9"/>
      <c r="F38" s="10"/>
      <c r="G38" s="11"/>
      <c r="H38" s="12"/>
      <c r="I38" s="13"/>
      <c r="J38" s="18"/>
      <c r="K38" s="15"/>
      <c r="L38" s="16"/>
    </row>
    <row r="39" spans="1:12" ht="32.25" customHeight="1">
      <c r="A39" s="54"/>
      <c r="B39" s="27" t="s">
        <v>47</v>
      </c>
      <c r="C39" s="17"/>
      <c r="D39" s="8"/>
      <c r="E39" s="9"/>
      <c r="F39" s="10"/>
      <c r="G39" s="11"/>
      <c r="H39" s="12"/>
      <c r="I39" s="13"/>
      <c r="J39" s="18"/>
      <c r="K39" s="15"/>
      <c r="L39" s="16"/>
    </row>
    <row r="40" spans="1:12" ht="25.5" customHeight="1">
      <c r="A40" s="54"/>
      <c r="B40" s="27" t="s">
        <v>48</v>
      </c>
      <c r="C40" s="17"/>
      <c r="D40" s="8"/>
      <c r="E40" s="9"/>
      <c r="F40" s="10"/>
      <c r="G40" s="11"/>
      <c r="H40" s="12"/>
      <c r="I40" s="13"/>
      <c r="J40" s="18"/>
      <c r="K40" s="15"/>
      <c r="L40" s="16"/>
    </row>
    <row r="41" spans="1:12" ht="24" customHeight="1">
      <c r="A41" s="54"/>
      <c r="B41" s="27" t="s">
        <v>49</v>
      </c>
      <c r="C41" s="17"/>
      <c r="D41" s="8"/>
      <c r="E41" s="9"/>
      <c r="F41" s="10"/>
      <c r="G41" s="11"/>
      <c r="H41" s="12"/>
      <c r="I41" s="13"/>
      <c r="J41" s="18"/>
      <c r="K41" s="15"/>
      <c r="L41" s="16"/>
    </row>
    <row r="42" spans="1:12" ht="28.5" customHeight="1">
      <c r="A42" s="54"/>
      <c r="B42" s="27" t="s">
        <v>50</v>
      </c>
      <c r="C42" s="17"/>
      <c r="D42" s="8"/>
      <c r="E42" s="9"/>
      <c r="F42" s="10"/>
      <c r="G42" s="11"/>
      <c r="H42" s="12"/>
      <c r="I42" s="13"/>
      <c r="J42" s="18"/>
      <c r="K42" s="15"/>
      <c r="L42" s="16"/>
    </row>
    <row r="43" spans="1:12" ht="28.5" customHeight="1">
      <c r="A43" s="53">
        <v>8</v>
      </c>
      <c r="B43" s="25" t="s">
        <v>51</v>
      </c>
      <c r="C43" s="37" t="s">
        <v>92</v>
      </c>
      <c r="D43" s="38" t="s">
        <v>14</v>
      </c>
      <c r="E43" s="39">
        <v>1</v>
      </c>
      <c r="F43" s="40"/>
      <c r="G43" s="41">
        <f t="shared" si="0"/>
        <v>0</v>
      </c>
      <c r="H43" s="42">
        <v>8</v>
      </c>
      <c r="I43" s="43">
        <f t="shared" si="2"/>
        <v>0</v>
      </c>
      <c r="J43" s="47"/>
      <c r="K43" s="45"/>
      <c r="L43" s="46"/>
    </row>
    <row r="44" spans="1:12" ht="22.5" customHeight="1">
      <c r="A44" s="54"/>
      <c r="B44" s="27" t="s">
        <v>52</v>
      </c>
      <c r="C44" s="17"/>
      <c r="D44" s="8"/>
      <c r="E44" s="9"/>
      <c r="F44" s="48"/>
      <c r="G44" s="49"/>
      <c r="H44" s="50"/>
      <c r="I44" s="51"/>
      <c r="J44" s="52"/>
      <c r="K44" s="15"/>
      <c r="L44" s="16"/>
    </row>
    <row r="45" spans="1:12" ht="28.5" customHeight="1">
      <c r="A45" s="54"/>
      <c r="B45" s="27" t="s">
        <v>53</v>
      </c>
      <c r="C45" s="17"/>
      <c r="D45" s="8"/>
      <c r="E45" s="9"/>
      <c r="F45" s="48"/>
      <c r="G45" s="49"/>
      <c r="H45" s="50"/>
      <c r="I45" s="51"/>
      <c r="J45" s="52"/>
      <c r="K45" s="15"/>
      <c r="L45" s="16"/>
    </row>
    <row r="46" spans="1:12" ht="36" customHeight="1">
      <c r="A46" s="54"/>
      <c r="B46" s="27" t="s">
        <v>54</v>
      </c>
      <c r="C46" s="17"/>
      <c r="D46" s="8"/>
      <c r="E46" s="9"/>
      <c r="F46" s="48"/>
      <c r="G46" s="49"/>
      <c r="H46" s="50"/>
      <c r="I46" s="51"/>
      <c r="J46" s="52"/>
      <c r="K46" s="15"/>
      <c r="L46" s="16"/>
    </row>
    <row r="47" spans="1:12" ht="18" customHeight="1">
      <c r="A47" s="54"/>
      <c r="B47" s="27" t="s">
        <v>55</v>
      </c>
      <c r="C47" s="17"/>
      <c r="D47" s="8"/>
      <c r="E47" s="9"/>
      <c r="F47" s="48"/>
      <c r="G47" s="49"/>
      <c r="H47" s="50"/>
      <c r="I47" s="51"/>
      <c r="J47" s="52"/>
      <c r="K47" s="15"/>
      <c r="L47" s="16"/>
    </row>
    <row r="48" spans="1:12" ht="28.5" customHeight="1">
      <c r="A48" s="54"/>
      <c r="B48" s="27" t="s">
        <v>56</v>
      </c>
      <c r="C48" s="17"/>
      <c r="D48" s="8"/>
      <c r="E48" s="9"/>
      <c r="F48" s="48"/>
      <c r="G48" s="49"/>
      <c r="H48" s="50"/>
      <c r="I48" s="51"/>
      <c r="J48" s="52"/>
      <c r="K48" s="15"/>
      <c r="L48" s="16"/>
    </row>
    <row r="49" spans="1:12" ht="28.5" customHeight="1">
      <c r="A49" s="54"/>
      <c r="B49" s="34" t="s">
        <v>57</v>
      </c>
      <c r="C49" s="17"/>
      <c r="D49" s="8"/>
      <c r="E49" s="9"/>
      <c r="F49" s="48"/>
      <c r="G49" s="49"/>
      <c r="H49" s="50"/>
      <c r="I49" s="51"/>
      <c r="J49" s="52"/>
      <c r="K49" s="15"/>
      <c r="L49" s="16"/>
    </row>
    <row r="50" spans="1:12" ht="20.100000000000001" customHeight="1">
      <c r="A50" s="54"/>
      <c r="B50" s="27" t="s">
        <v>58</v>
      </c>
      <c r="C50" s="17"/>
      <c r="D50" s="8"/>
      <c r="E50" s="9"/>
      <c r="F50" s="48"/>
      <c r="G50" s="49"/>
      <c r="H50" s="50"/>
      <c r="I50" s="51"/>
      <c r="J50" s="52"/>
      <c r="K50" s="15"/>
      <c r="L50" s="16"/>
    </row>
    <row r="51" spans="1:12" ht="20.100000000000001" customHeight="1">
      <c r="A51" s="54"/>
      <c r="B51" s="27" t="s">
        <v>59</v>
      </c>
      <c r="C51" s="17"/>
      <c r="D51" s="8"/>
      <c r="E51" s="9"/>
      <c r="F51" s="48"/>
      <c r="G51" s="49"/>
      <c r="H51" s="50"/>
      <c r="I51" s="51"/>
      <c r="J51" s="52"/>
      <c r="K51" s="15"/>
      <c r="L51" s="16"/>
    </row>
    <row r="52" spans="1:12" ht="20.100000000000001" customHeight="1">
      <c r="A52" s="54"/>
      <c r="B52" s="27" t="s">
        <v>60</v>
      </c>
      <c r="C52" s="17"/>
      <c r="D52" s="8"/>
      <c r="E52" s="9"/>
      <c r="F52" s="48"/>
      <c r="G52" s="49"/>
      <c r="H52" s="50"/>
      <c r="I52" s="51"/>
      <c r="J52" s="52"/>
      <c r="K52" s="15"/>
      <c r="L52" s="16"/>
    </row>
    <row r="53" spans="1:12" ht="23.25" customHeight="1">
      <c r="A53" s="53">
        <v>9</v>
      </c>
      <c r="B53" s="28" t="s">
        <v>77</v>
      </c>
      <c r="C53" s="37" t="s">
        <v>95</v>
      </c>
      <c r="D53" s="38" t="s">
        <v>85</v>
      </c>
      <c r="E53" s="39">
        <v>25</v>
      </c>
      <c r="F53" s="40"/>
      <c r="G53" s="41">
        <f t="shared" si="0"/>
        <v>0</v>
      </c>
      <c r="H53" s="42">
        <v>8</v>
      </c>
      <c r="I53" s="43">
        <f t="shared" si="2"/>
        <v>0</v>
      </c>
      <c r="J53" s="47"/>
      <c r="K53" s="45"/>
      <c r="L53" s="46"/>
    </row>
    <row r="54" spans="1:12" ht="20.100000000000001" customHeight="1">
      <c r="A54" s="54"/>
      <c r="B54" s="29" t="s">
        <v>78</v>
      </c>
      <c r="C54" s="17"/>
      <c r="D54" s="8"/>
      <c r="E54" s="9"/>
      <c r="F54" s="10"/>
      <c r="G54" s="11"/>
      <c r="H54" s="12"/>
      <c r="I54" s="13"/>
      <c r="J54" s="18"/>
      <c r="K54" s="15"/>
      <c r="L54" s="16"/>
    </row>
    <row r="55" spans="1:12" ht="20.100000000000001" customHeight="1">
      <c r="A55" s="54"/>
      <c r="B55" s="29" t="s">
        <v>79</v>
      </c>
      <c r="C55" s="17"/>
      <c r="D55" s="8"/>
      <c r="E55" s="9"/>
      <c r="F55" s="10"/>
      <c r="G55" s="11"/>
      <c r="H55" s="12"/>
      <c r="I55" s="13"/>
      <c r="J55" s="18"/>
      <c r="K55" s="15"/>
      <c r="L55" s="16"/>
    </row>
    <row r="56" spans="1:12" ht="20.100000000000001" customHeight="1">
      <c r="A56" s="54"/>
      <c r="B56" s="29" t="s">
        <v>80</v>
      </c>
      <c r="C56" s="17"/>
      <c r="D56" s="8"/>
      <c r="E56" s="9"/>
      <c r="F56" s="10"/>
      <c r="G56" s="11"/>
      <c r="H56" s="12"/>
      <c r="I56" s="13"/>
      <c r="J56" s="18"/>
      <c r="K56" s="15"/>
      <c r="L56" s="16"/>
    </row>
    <row r="57" spans="1:12" ht="20.100000000000001" customHeight="1">
      <c r="A57" s="54"/>
      <c r="B57" s="29" t="s">
        <v>81</v>
      </c>
      <c r="C57" s="17"/>
      <c r="D57" s="8"/>
      <c r="E57" s="9"/>
      <c r="F57" s="10"/>
      <c r="G57" s="11"/>
      <c r="H57" s="12"/>
      <c r="I57" s="13"/>
      <c r="J57" s="18"/>
      <c r="K57" s="15"/>
      <c r="L57" s="16"/>
    </row>
    <row r="58" spans="1:12" ht="20.100000000000001" customHeight="1">
      <c r="A58" s="54"/>
      <c r="B58" s="29" t="s">
        <v>82</v>
      </c>
      <c r="C58" s="17"/>
      <c r="D58" s="8"/>
      <c r="E58" s="9"/>
      <c r="F58" s="10"/>
      <c r="G58" s="11"/>
      <c r="H58" s="12"/>
      <c r="I58" s="13"/>
      <c r="J58" s="18"/>
      <c r="K58" s="15"/>
      <c r="L58" s="16"/>
    </row>
    <row r="59" spans="1:12" ht="29.25" customHeight="1">
      <c r="A59" s="54"/>
      <c r="B59" s="27" t="s">
        <v>83</v>
      </c>
      <c r="C59" s="17"/>
      <c r="D59" s="8"/>
      <c r="E59" s="9"/>
      <c r="F59" s="10"/>
      <c r="G59" s="11"/>
      <c r="H59" s="12"/>
      <c r="I59" s="13"/>
      <c r="J59" s="18"/>
      <c r="K59" s="15"/>
      <c r="L59" s="16"/>
    </row>
    <row r="60" spans="1:12" ht="20.100000000000001" customHeight="1">
      <c r="A60" s="54"/>
      <c r="B60" s="29" t="s">
        <v>84</v>
      </c>
      <c r="C60" s="17"/>
      <c r="D60" s="8"/>
      <c r="E60" s="9"/>
      <c r="F60" s="10"/>
      <c r="G60" s="11"/>
      <c r="H60" s="12"/>
      <c r="I60" s="13"/>
      <c r="J60" s="18"/>
      <c r="K60" s="15"/>
      <c r="L60" s="16"/>
    </row>
    <row r="61" spans="1:12" ht="28.5" customHeight="1">
      <c r="A61" s="53">
        <v>10</v>
      </c>
      <c r="B61" s="25" t="s">
        <v>61</v>
      </c>
      <c r="C61" s="37" t="s">
        <v>96</v>
      </c>
      <c r="D61" s="38" t="s">
        <v>14</v>
      </c>
      <c r="E61" s="39">
        <v>8</v>
      </c>
      <c r="F61" s="40"/>
      <c r="G61" s="41">
        <f t="shared" si="0"/>
        <v>0</v>
      </c>
      <c r="H61" s="42">
        <v>8</v>
      </c>
      <c r="I61" s="43">
        <f t="shared" si="2"/>
        <v>0</v>
      </c>
      <c r="J61" s="47"/>
      <c r="K61" s="45"/>
      <c r="L61" s="46"/>
    </row>
    <row r="62" spans="1:12" ht="28.5" customHeight="1">
      <c r="A62" s="54"/>
      <c r="B62" s="27" t="s">
        <v>62</v>
      </c>
      <c r="C62" s="17"/>
      <c r="D62" s="8"/>
      <c r="E62" s="9"/>
      <c r="F62" s="10"/>
      <c r="G62" s="11"/>
      <c r="H62" s="12"/>
      <c r="I62" s="13"/>
      <c r="J62" s="18"/>
      <c r="K62" s="15"/>
      <c r="L62" s="16"/>
    </row>
    <row r="63" spans="1:12" ht="32.25" customHeight="1">
      <c r="A63" s="54"/>
      <c r="B63" s="27" t="s">
        <v>63</v>
      </c>
      <c r="C63" s="17"/>
      <c r="D63" s="8"/>
      <c r="E63" s="9"/>
      <c r="F63" s="10"/>
      <c r="G63" s="11"/>
      <c r="H63" s="12"/>
      <c r="I63" s="13"/>
      <c r="J63" s="18"/>
      <c r="K63" s="15"/>
      <c r="L63" s="16"/>
    </row>
    <row r="64" spans="1:12" ht="28.5" customHeight="1">
      <c r="A64" s="53">
        <v>11</v>
      </c>
      <c r="B64" s="25" t="s">
        <v>64</v>
      </c>
      <c r="C64" s="37" t="s">
        <v>98</v>
      </c>
      <c r="D64" s="38" t="s">
        <v>14</v>
      </c>
      <c r="E64" s="39">
        <v>10</v>
      </c>
      <c r="F64" s="40"/>
      <c r="G64" s="41">
        <f t="shared" si="0"/>
        <v>0</v>
      </c>
      <c r="H64" s="42">
        <v>8</v>
      </c>
      <c r="I64" s="43">
        <f t="shared" si="2"/>
        <v>0</v>
      </c>
      <c r="J64" s="47"/>
      <c r="K64" s="45"/>
      <c r="L64" s="46"/>
    </row>
    <row r="65" spans="1:12" ht="28.5" customHeight="1">
      <c r="A65" s="53">
        <v>12</v>
      </c>
      <c r="B65" s="25" t="s">
        <v>65</v>
      </c>
      <c r="C65" s="37" t="s">
        <v>97</v>
      </c>
      <c r="D65" s="38" t="s">
        <v>14</v>
      </c>
      <c r="E65" s="39">
        <v>8</v>
      </c>
      <c r="F65" s="40"/>
      <c r="G65" s="41">
        <f t="shared" si="0"/>
        <v>0</v>
      </c>
      <c r="H65" s="42">
        <v>8</v>
      </c>
      <c r="I65" s="43">
        <f t="shared" si="2"/>
        <v>0</v>
      </c>
      <c r="J65" s="47"/>
      <c r="K65" s="45"/>
      <c r="L65" s="46"/>
    </row>
    <row r="66" spans="1:12" ht="28.5" customHeight="1">
      <c r="A66" s="54"/>
      <c r="B66" s="27" t="s">
        <v>66</v>
      </c>
      <c r="C66" s="17"/>
      <c r="D66" s="8"/>
      <c r="E66" s="9"/>
      <c r="F66" s="10"/>
      <c r="G66" s="11"/>
      <c r="H66" s="12"/>
      <c r="I66" s="13"/>
      <c r="J66" s="18"/>
      <c r="K66" s="15"/>
      <c r="L66" s="16"/>
    </row>
    <row r="67" spans="1:12" ht="28.5" customHeight="1">
      <c r="A67" s="54"/>
      <c r="B67" s="27" t="s">
        <v>67</v>
      </c>
      <c r="C67" s="17"/>
      <c r="D67" s="8"/>
      <c r="E67" s="9"/>
      <c r="F67" s="10"/>
      <c r="G67" s="11"/>
      <c r="H67" s="12"/>
      <c r="I67" s="13"/>
      <c r="J67" s="18"/>
      <c r="K67" s="15"/>
      <c r="L67" s="16"/>
    </row>
    <row r="68" spans="1:12" ht="28.5" customHeight="1">
      <c r="A68" s="54"/>
      <c r="B68" s="27" t="s">
        <v>68</v>
      </c>
      <c r="C68" s="17"/>
      <c r="D68" s="8"/>
      <c r="E68" s="9"/>
      <c r="F68" s="10"/>
      <c r="G68" s="11"/>
      <c r="H68" s="12"/>
      <c r="I68" s="13"/>
      <c r="J68" s="18"/>
      <c r="K68" s="15"/>
      <c r="L68" s="16"/>
    </row>
    <row r="69" spans="1:12" ht="28.5" customHeight="1">
      <c r="A69" s="53">
        <v>13</v>
      </c>
      <c r="B69" s="25" t="s">
        <v>69</v>
      </c>
      <c r="C69" s="37" t="s">
        <v>99</v>
      </c>
      <c r="D69" s="38" t="s">
        <v>14</v>
      </c>
      <c r="E69" s="39">
        <v>4</v>
      </c>
      <c r="F69" s="40"/>
      <c r="G69" s="41">
        <f t="shared" si="0"/>
        <v>0</v>
      </c>
      <c r="H69" s="42">
        <v>8</v>
      </c>
      <c r="I69" s="43">
        <f t="shared" si="2"/>
        <v>0</v>
      </c>
      <c r="J69" s="47"/>
      <c r="K69" s="45"/>
      <c r="L69" s="46"/>
    </row>
    <row r="70" spans="1:12" ht="28.5" customHeight="1">
      <c r="A70" s="54"/>
      <c r="B70" s="36" t="s">
        <v>70</v>
      </c>
      <c r="C70" s="17"/>
      <c r="D70" s="8"/>
      <c r="E70" s="9"/>
      <c r="F70" s="10"/>
      <c r="G70" s="11"/>
      <c r="H70" s="12"/>
      <c r="I70" s="13"/>
      <c r="J70" s="18"/>
      <c r="K70" s="15"/>
      <c r="L70" s="16"/>
    </row>
    <row r="71" spans="1:12" ht="24.95" customHeight="1">
      <c r="A71" s="54"/>
      <c r="B71" s="27" t="s">
        <v>71</v>
      </c>
      <c r="C71" s="17"/>
      <c r="D71" s="8"/>
      <c r="E71" s="9"/>
      <c r="F71" s="10"/>
      <c r="G71" s="11"/>
      <c r="H71" s="12"/>
      <c r="I71" s="13"/>
      <c r="J71" s="18"/>
      <c r="K71" s="15"/>
      <c r="L71" s="16"/>
    </row>
    <row r="72" spans="1:12" ht="24.95" customHeight="1">
      <c r="A72" s="54"/>
      <c r="B72" s="36" t="s">
        <v>72</v>
      </c>
      <c r="C72" s="17"/>
      <c r="D72" s="8"/>
      <c r="E72" s="9"/>
      <c r="F72" s="10"/>
      <c r="G72" s="11"/>
      <c r="H72" s="12"/>
      <c r="I72" s="13"/>
      <c r="J72" s="18"/>
      <c r="K72" s="15"/>
      <c r="L72" s="16"/>
    </row>
    <row r="73" spans="1:12" ht="28.5" customHeight="1">
      <c r="A73" s="54"/>
      <c r="B73" s="27" t="s">
        <v>73</v>
      </c>
      <c r="C73" s="17"/>
      <c r="D73" s="8"/>
      <c r="E73" s="9"/>
      <c r="F73" s="10"/>
      <c r="G73" s="11"/>
      <c r="H73" s="12"/>
      <c r="I73" s="13"/>
      <c r="J73" s="18"/>
      <c r="K73" s="15"/>
      <c r="L73" s="16"/>
    </row>
    <row r="74" spans="1:12" ht="30.75" customHeight="1">
      <c r="A74" s="53">
        <v>14</v>
      </c>
      <c r="B74" s="25" t="s">
        <v>74</v>
      </c>
      <c r="C74" s="37" t="s">
        <v>97</v>
      </c>
      <c r="D74" s="38" t="s">
        <v>14</v>
      </c>
      <c r="E74" s="39">
        <v>12</v>
      </c>
      <c r="F74" s="40"/>
      <c r="G74" s="41">
        <f t="shared" si="0"/>
        <v>0</v>
      </c>
      <c r="H74" s="42">
        <v>8</v>
      </c>
      <c r="I74" s="43">
        <f t="shared" si="2"/>
        <v>0</v>
      </c>
      <c r="J74" s="47"/>
      <c r="K74" s="45"/>
      <c r="L74" s="46"/>
    </row>
    <row r="75" spans="1:12" ht="38.25" customHeight="1">
      <c r="A75" s="54"/>
      <c r="B75" s="35" t="s">
        <v>75</v>
      </c>
      <c r="C75" s="17"/>
      <c r="D75" s="8"/>
      <c r="E75" s="9"/>
      <c r="F75" s="10"/>
      <c r="G75" s="11"/>
      <c r="H75" s="12"/>
      <c r="I75" s="13"/>
      <c r="J75" s="18"/>
      <c r="K75" s="15"/>
      <c r="L75" s="16"/>
    </row>
    <row r="76" spans="1:12">
      <c r="A76" s="59" t="s">
        <v>15</v>
      </c>
      <c r="B76" s="59"/>
      <c r="C76" s="59"/>
      <c r="D76" s="59"/>
      <c r="E76" s="59"/>
      <c r="F76" s="59"/>
      <c r="G76" s="19">
        <f>SUM(G6:G75)</f>
        <v>0</v>
      </c>
      <c r="H76" s="20"/>
      <c r="I76" s="19">
        <f>SUM(I6:I75)</f>
        <v>0</v>
      </c>
      <c r="J76" s="21"/>
      <c r="K76" s="22"/>
      <c r="L76" s="23"/>
    </row>
    <row r="77" spans="1:12">
      <c r="A77" s="60" t="s">
        <v>16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23"/>
    </row>
  </sheetData>
  <mergeCells count="5">
    <mergeCell ref="A2:L2"/>
    <mergeCell ref="A3:L3"/>
    <mergeCell ref="A4:L4"/>
    <mergeCell ref="A76:F76"/>
    <mergeCell ref="A77:K7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Skorb Krystyna</dc:creator>
  <cp:lastModifiedBy>Monika Kmieciak</cp:lastModifiedBy>
  <cp:lastPrinted>2025-09-15T12:17:12Z</cp:lastPrinted>
  <dcterms:created xsi:type="dcterms:W3CDTF">2015-06-05T18:19:34Z</dcterms:created>
  <dcterms:modified xsi:type="dcterms:W3CDTF">2026-01-08T13:01:55Z</dcterms:modified>
</cp:coreProperties>
</file>